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ECDF5931-A86F-410F-ADDD-97BDC1566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lten" sheetId="1" r:id="rId1"/>
  </sheets>
  <calcPr calcId="181029"/>
</workbook>
</file>

<file path=xl/calcChain.xml><?xml version="1.0" encoding="utf-8"?>
<calcChain xmlns="http://schemas.openxmlformats.org/spreadsheetml/2006/main">
  <c r="U11" i="1" l="1"/>
  <c r="T11" i="1"/>
  <c r="V10" i="1"/>
  <c r="V9" i="1"/>
  <c r="P10" i="1"/>
  <c r="O11" i="1"/>
  <c r="N11" i="1"/>
  <c r="J10" i="1"/>
  <c r="I1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U5" i="1"/>
  <c r="T5" i="1"/>
  <c r="O5" i="1"/>
  <c r="N5" i="1"/>
  <c r="D5" i="1"/>
  <c r="V4" i="1"/>
  <c r="P4" i="1"/>
  <c r="I4" i="1"/>
  <c r="AA4" i="1" s="1"/>
  <c r="H4" i="1"/>
  <c r="Z4" i="1" s="1"/>
  <c r="D4" i="1"/>
  <c r="V3" i="1"/>
  <c r="V5" i="1" s="1"/>
  <c r="P3" i="1"/>
  <c r="P5" i="1" s="1"/>
  <c r="I3" i="1"/>
  <c r="AA3" i="1" s="1"/>
  <c r="H3" i="1"/>
  <c r="Z3" i="1" s="1"/>
  <c r="D3" i="1"/>
  <c r="V11" i="1" l="1"/>
  <c r="AB4" i="1"/>
  <c r="AD4" i="1" s="1"/>
  <c r="P9" i="1"/>
  <c r="P11" i="1" s="1"/>
  <c r="AA5" i="1"/>
  <c r="J9" i="1"/>
  <c r="J11" i="1" s="1"/>
  <c r="AB3" i="1"/>
  <c r="Z5" i="1"/>
  <c r="J3" i="1"/>
  <c r="J4" i="1"/>
  <c r="I5" i="1"/>
  <c r="H5" i="1"/>
  <c r="AD3" i="1" l="1"/>
  <c r="AB5" i="1"/>
  <c r="AC4" i="1" s="1"/>
  <c r="J5" i="1"/>
  <c r="C2" i="1" s="1"/>
  <c r="B2" i="1" l="1"/>
  <c r="AC3" i="1"/>
</calcChain>
</file>

<file path=xl/sharedStrings.xml><?xml version="1.0" encoding="utf-8"?>
<sst xmlns="http://schemas.openxmlformats.org/spreadsheetml/2006/main" count="142" uniqueCount="43">
  <si>
    <t>ich schreibe mit</t>
  </si>
  <si>
    <t>Daumen oben</t>
  </si>
  <si>
    <t>Code</t>
  </si>
  <si>
    <t>Seminar</t>
  </si>
  <si>
    <t>WS 21-22</t>
  </si>
  <si>
    <t>CASIO</t>
  </si>
  <si>
    <t>rechts</t>
  </si>
  <si>
    <t>R</t>
  </si>
  <si>
    <t>L</t>
  </si>
  <si>
    <t>Wolfgang</t>
  </si>
  <si>
    <t>Schrei-</t>
  </si>
  <si>
    <t>Dagmar</t>
  </si>
  <si>
    <t>ben</t>
  </si>
  <si>
    <t>Ulla</t>
  </si>
  <si>
    <t>Chistine</t>
  </si>
  <si>
    <t>Renate</t>
  </si>
  <si>
    <t>Brigitte</t>
  </si>
  <si>
    <t>Matthias</t>
  </si>
  <si>
    <t>Daniel</t>
  </si>
  <si>
    <t>Max</t>
  </si>
  <si>
    <t xml:space="preserve">Johannes </t>
  </si>
  <si>
    <t>Nils</t>
  </si>
  <si>
    <t>Julian</t>
  </si>
  <si>
    <t>Tjark</t>
  </si>
  <si>
    <t>Judith</t>
  </si>
  <si>
    <t>Laura</t>
  </si>
  <si>
    <t>Pascal</t>
  </si>
  <si>
    <t>Lina</t>
  </si>
  <si>
    <t>Ernesto</t>
  </si>
  <si>
    <t>Patric</t>
  </si>
  <si>
    <t>Niclas</t>
  </si>
  <si>
    <t xml:space="preserve">Lisa </t>
  </si>
  <si>
    <t>Abraham</t>
  </si>
  <si>
    <t xml:space="preserve">Eva </t>
  </si>
  <si>
    <t>Joyce</t>
  </si>
  <si>
    <t>Niklas</t>
  </si>
  <si>
    <t>Chris</t>
  </si>
  <si>
    <t>Gudrun</t>
  </si>
  <si>
    <t>MUED</t>
  </si>
  <si>
    <t>mma-2022</t>
  </si>
  <si>
    <t>&lt;- Rechtsschreiber sind Linksdäumer</t>
  </si>
  <si>
    <t>&lt;- linksschreibende Rechtsdäumler</t>
  </si>
  <si>
    <t>gdm-2022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</si>
</sst>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theme="0" tint="-4.9989318521683403E-2"/>
        <bgColor theme="0" tint="-4.9989318521683403E-2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horizontal="center"/>
    </xf>
    <xf numFmtId="9" fontId="0" fillId="2" borderId="1" xfId="1" applyFont="1" applyFill="1" applyBorder="1"/>
    <xf numFmtId="0" fontId="0" fillId="3" borderId="6" xfId="0" applyFill="1" applyBorder="1"/>
    <xf numFmtId="0" fontId="0" fillId="3" borderId="0" xfId="0" applyFill="1"/>
    <xf numFmtId="0" fontId="0" fillId="3" borderId="1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9" fontId="0" fillId="0" borderId="0" xfId="1" applyFont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0"/>
  <sheetViews>
    <sheetView tabSelected="1" workbookViewId="0">
      <selection activeCell="H28" sqref="H28"/>
    </sheetView>
  </sheetViews>
  <sheetFormatPr baseColWidth="10" defaultRowHeight="15" x14ac:dyDescent="0.25"/>
  <cols>
    <col min="1" max="1" width="21.140625" customWidth="1"/>
    <col min="2" max="2" width="16" customWidth="1"/>
    <col min="3" max="3" width="13.7109375" customWidth="1"/>
    <col min="4" max="4" width="5.42578125" customWidth="1"/>
    <col min="5" max="5" width="2.28515625" customWidth="1"/>
    <col min="6" max="6" width="7" customWidth="1"/>
    <col min="7" max="7" width="2.140625" bestFit="1" customWidth="1"/>
    <col min="8" max="8" width="5.42578125" customWidth="1"/>
    <col min="9" max="9" width="7.7109375" customWidth="1"/>
    <col min="10" max="10" width="8.7109375" customWidth="1"/>
    <col min="11" max="11" width="1.140625" customWidth="1"/>
    <col min="12" max="12" width="9.85546875" bestFit="1" customWidth="1"/>
    <col min="13" max="13" width="2.140625" bestFit="1" customWidth="1"/>
    <col min="14" max="14" width="7.5703125" customWidth="1"/>
    <col min="15" max="15" width="7.28515625" customWidth="1"/>
    <col min="16" max="16" width="6.140625" customWidth="1"/>
    <col min="17" max="17" width="1.140625" customWidth="1"/>
    <col min="18" max="18" width="6.7109375" customWidth="1"/>
    <col min="19" max="19" width="2.5703125" customWidth="1"/>
    <col min="20" max="20" width="6.28515625" customWidth="1"/>
    <col min="21" max="21" width="8.85546875" customWidth="1"/>
    <col min="22" max="22" width="3.5703125" customWidth="1"/>
    <col min="23" max="23" width="0.85546875" customWidth="1"/>
    <col min="24" max="24" width="6.7109375" customWidth="1"/>
    <col min="25" max="25" width="3.42578125" customWidth="1"/>
    <col min="26" max="26" width="6.28515625" customWidth="1"/>
    <col min="27" max="27" width="6.7109375" customWidth="1"/>
    <col min="28" max="28" width="5.7109375" customWidth="1"/>
  </cols>
  <sheetData>
    <row r="1" spans="1:31" x14ac:dyDescent="0.25">
      <c r="A1" s="1"/>
      <c r="B1" s="1" t="s">
        <v>0</v>
      </c>
      <c r="C1" s="1" t="s">
        <v>1</v>
      </c>
      <c r="D1" t="s">
        <v>2</v>
      </c>
      <c r="F1" s="2" t="s">
        <v>3</v>
      </c>
      <c r="G1" s="3"/>
      <c r="H1" s="19" t="s">
        <v>1</v>
      </c>
      <c r="I1" s="19"/>
      <c r="J1" s="4"/>
      <c r="K1" s="5"/>
      <c r="L1" s="2" t="s">
        <v>4</v>
      </c>
      <c r="M1" s="3"/>
      <c r="N1" s="19" t="s">
        <v>1</v>
      </c>
      <c r="O1" s="19"/>
      <c r="P1" s="4"/>
      <c r="Q1" s="5"/>
      <c r="R1" s="2" t="s">
        <v>5</v>
      </c>
      <c r="S1" s="3"/>
      <c r="T1" s="20" t="s">
        <v>1</v>
      </c>
      <c r="U1" s="20"/>
      <c r="V1" s="4"/>
      <c r="X1" s="2"/>
      <c r="Y1" s="3"/>
      <c r="Z1" s="20" t="s">
        <v>1</v>
      </c>
      <c r="AA1" s="20"/>
      <c r="AB1" s="4"/>
    </row>
    <row r="2" spans="1:31" x14ac:dyDescent="0.25">
      <c r="A2" s="1" t="s">
        <v>6</v>
      </c>
      <c r="B2" s="6">
        <f>J3/J5</f>
        <v>0.88888888888888884</v>
      </c>
      <c r="C2" s="6">
        <f>I5/J5</f>
        <v>0.48148148148148145</v>
      </c>
      <c r="F2" s="7"/>
      <c r="G2" s="8"/>
      <c r="H2" s="9" t="s">
        <v>7</v>
      </c>
      <c r="I2" s="9" t="s">
        <v>8</v>
      </c>
      <c r="J2" s="10"/>
      <c r="L2" s="7"/>
      <c r="M2" s="8"/>
      <c r="N2" s="9" t="s">
        <v>7</v>
      </c>
      <c r="O2" s="9" t="s">
        <v>8</v>
      </c>
      <c r="P2" s="10"/>
      <c r="R2" s="7"/>
      <c r="S2" s="11"/>
      <c r="T2" s="9" t="s">
        <v>7</v>
      </c>
      <c r="U2" s="9" t="s">
        <v>8</v>
      </c>
      <c r="V2" s="12"/>
      <c r="X2" s="7"/>
      <c r="Y2" s="11"/>
      <c r="Z2" s="9" t="s">
        <v>7</v>
      </c>
      <c r="AA2" s="9" t="s">
        <v>8</v>
      </c>
      <c r="AB2" s="12"/>
    </row>
    <row r="3" spans="1:31" x14ac:dyDescent="0.25">
      <c r="A3" t="s">
        <v>9</v>
      </c>
      <c r="B3" t="s">
        <v>7</v>
      </c>
      <c r="C3" t="s">
        <v>8</v>
      </c>
      <c r="D3">
        <f>IF(AND(B3="R",C3="R"),1,0)+IF(AND(B3="R",C3="L"),2,0)+IF(AND(B3="L",C3="R"),3,0)+IF(AND(B3="L",C3="L"),4,0)</f>
        <v>2</v>
      </c>
      <c r="F3" s="7" t="s">
        <v>10</v>
      </c>
      <c r="G3" s="9" t="s">
        <v>7</v>
      </c>
      <c r="H3" s="13">
        <f>COUNTIF($D1:$D400,1)</f>
        <v>11</v>
      </c>
      <c r="I3" s="13">
        <f>COUNTIF($D1:$D400,2)</f>
        <v>13</v>
      </c>
      <c r="J3" s="9">
        <f>SUM(H3:I3)</f>
        <v>24</v>
      </c>
      <c r="L3" s="7" t="s">
        <v>10</v>
      </c>
      <c r="M3" s="9" t="s">
        <v>7</v>
      </c>
      <c r="N3" s="9">
        <v>6</v>
      </c>
      <c r="O3" s="9">
        <v>19</v>
      </c>
      <c r="P3" s="9">
        <f t="shared" ref="P3:P4" si="0">SUM(N3:O3)</f>
        <v>25</v>
      </c>
      <c r="R3" s="14" t="s">
        <v>10</v>
      </c>
      <c r="S3" s="9" t="s">
        <v>7</v>
      </c>
      <c r="T3" s="9">
        <v>20</v>
      </c>
      <c r="U3" s="9">
        <v>30</v>
      </c>
      <c r="V3" s="9">
        <f>SUM(T3:U3)</f>
        <v>50</v>
      </c>
      <c r="X3" s="14" t="s">
        <v>10</v>
      </c>
      <c r="Y3" s="9" t="s">
        <v>7</v>
      </c>
      <c r="Z3" s="9">
        <f>H3+N3+T3+H9+N9+T9</f>
        <v>71</v>
      </c>
      <c r="AA3" s="9">
        <f>I3+O3+U3+I9+O9+U9</f>
        <v>98</v>
      </c>
      <c r="AB3" s="9">
        <f>SUM(Z3:AA3)</f>
        <v>169</v>
      </c>
      <c r="AC3" s="18">
        <f>AB3/AB$5</f>
        <v>0.91847826086956519</v>
      </c>
      <c r="AD3" s="18">
        <f>AA3/AB3</f>
        <v>0.57988165680473369</v>
      </c>
      <c r="AE3" t="s">
        <v>40</v>
      </c>
    </row>
    <row r="4" spans="1:31" x14ac:dyDescent="0.25">
      <c r="A4" t="s">
        <v>11</v>
      </c>
      <c r="B4" t="s">
        <v>7</v>
      </c>
      <c r="C4" t="s">
        <v>7</v>
      </c>
      <c r="D4">
        <f t="shared" ref="D4:D29" si="1">IF(AND(B4="R",C4="R"),1,0)+IF(AND(B4="R",C4="L"),2,0)+IF(AND(B4="L",C4="R"),3,0)+IF(AND(B4="L",C4="L"),4,0)</f>
        <v>1</v>
      </c>
      <c r="F4" s="7" t="s">
        <v>12</v>
      </c>
      <c r="G4" s="9" t="s">
        <v>8</v>
      </c>
      <c r="H4" s="13">
        <f>COUNTIF($D1:$D400,3)</f>
        <v>3</v>
      </c>
      <c r="I4" s="13">
        <f>COUNTIF($D1:$D400,4)</f>
        <v>0</v>
      </c>
      <c r="J4" s="9">
        <f>SUM(H4:I4)</f>
        <v>3</v>
      </c>
      <c r="L4" s="7" t="s">
        <v>12</v>
      </c>
      <c r="M4" s="9" t="s">
        <v>8</v>
      </c>
      <c r="N4" s="9">
        <v>0</v>
      </c>
      <c r="O4" s="9">
        <v>0</v>
      </c>
      <c r="P4" s="9">
        <f t="shared" si="0"/>
        <v>0</v>
      </c>
      <c r="R4" s="14" t="s">
        <v>12</v>
      </c>
      <c r="S4" s="9" t="s">
        <v>8</v>
      </c>
      <c r="T4" s="9">
        <v>1</v>
      </c>
      <c r="U4" s="9">
        <v>1</v>
      </c>
      <c r="V4" s="9">
        <f>SUM(T4:U4)</f>
        <v>2</v>
      </c>
      <c r="X4" s="14" t="s">
        <v>12</v>
      </c>
      <c r="Y4" s="9" t="s">
        <v>8</v>
      </c>
      <c r="Z4" s="9">
        <f>H4+N4+T4+H10+N10+T10</f>
        <v>11</v>
      </c>
      <c r="AA4" s="9">
        <f>I4+O4+U4+I10+O10+U10</f>
        <v>4</v>
      </c>
      <c r="AB4" s="9">
        <f>SUM(Z4:AA4)</f>
        <v>15</v>
      </c>
      <c r="AC4" s="18">
        <f>AB4/AB$5</f>
        <v>8.1521739130434784E-2</v>
      </c>
      <c r="AD4" s="18">
        <f>Z4/AB4</f>
        <v>0.73333333333333328</v>
      </c>
      <c r="AE4" t="s">
        <v>41</v>
      </c>
    </row>
    <row r="5" spans="1:31" x14ac:dyDescent="0.25">
      <c r="A5" t="s">
        <v>13</v>
      </c>
      <c r="B5" t="s">
        <v>8</v>
      </c>
      <c r="C5" t="s">
        <v>7</v>
      </c>
      <c r="D5">
        <f t="shared" si="1"/>
        <v>3</v>
      </c>
      <c r="F5" s="15"/>
      <c r="G5" s="16"/>
      <c r="H5" s="9">
        <f>SUM(H3:H4)</f>
        <v>14</v>
      </c>
      <c r="I5" s="9">
        <f>SUM(I3:I4)</f>
        <v>13</v>
      </c>
      <c r="J5" s="9">
        <f>SUM(J3:J4)</f>
        <v>27</v>
      </c>
      <c r="L5" s="15"/>
      <c r="M5" s="16"/>
      <c r="N5" s="9">
        <f>SUM(N3:N4)</f>
        <v>6</v>
      </c>
      <c r="O5" s="9">
        <f>SUM(O3:O4)</f>
        <v>19</v>
      </c>
      <c r="P5" s="11">
        <f>SUM(P3:P4)</f>
        <v>25</v>
      </c>
      <c r="R5" s="15"/>
      <c r="S5" s="17"/>
      <c r="T5" s="9">
        <f>SUM(T3:T4)</f>
        <v>21</v>
      </c>
      <c r="U5" s="9">
        <f>SUM(U3:U4)</f>
        <v>31</v>
      </c>
      <c r="V5" s="9">
        <f>SUM(V3:V4)</f>
        <v>52</v>
      </c>
      <c r="X5" s="15"/>
      <c r="Y5" s="17"/>
      <c r="Z5" s="9">
        <f>SUM(Z3:Z4)</f>
        <v>82</v>
      </c>
      <c r="AA5" s="9">
        <f>SUM(AA3:AA4)</f>
        <v>102</v>
      </c>
      <c r="AB5" s="9">
        <f>SUM(AB3:AB4)</f>
        <v>184</v>
      </c>
    </row>
    <row r="6" spans="1:31" x14ac:dyDescent="0.25">
      <c r="A6" t="s">
        <v>14</v>
      </c>
      <c r="B6" t="s">
        <v>7</v>
      </c>
      <c r="C6" t="s">
        <v>8</v>
      </c>
      <c r="D6">
        <f t="shared" si="1"/>
        <v>2</v>
      </c>
    </row>
    <row r="7" spans="1:31" x14ac:dyDescent="0.25">
      <c r="A7" t="s">
        <v>15</v>
      </c>
      <c r="B7" t="s">
        <v>7</v>
      </c>
      <c r="C7" t="s">
        <v>8</v>
      </c>
      <c r="D7">
        <f t="shared" si="1"/>
        <v>2</v>
      </c>
      <c r="F7" s="2" t="s">
        <v>38</v>
      </c>
      <c r="G7" s="3"/>
      <c r="H7" s="19" t="s">
        <v>1</v>
      </c>
      <c r="I7" s="19"/>
      <c r="J7" s="4"/>
      <c r="L7" s="2" t="s">
        <v>39</v>
      </c>
      <c r="M7" s="3"/>
      <c r="N7" s="19" t="s">
        <v>1</v>
      </c>
      <c r="O7" s="19"/>
      <c r="P7" s="4"/>
      <c r="R7" s="2" t="s">
        <v>42</v>
      </c>
      <c r="S7" s="3"/>
      <c r="T7" s="19" t="s">
        <v>1</v>
      </c>
      <c r="U7" s="19"/>
      <c r="V7" s="4"/>
    </row>
    <row r="8" spans="1:31" x14ac:dyDescent="0.25">
      <c r="A8" t="s">
        <v>16</v>
      </c>
      <c r="B8" t="s">
        <v>7</v>
      </c>
      <c r="C8" t="s">
        <v>7</v>
      </c>
      <c r="D8">
        <f t="shared" si="1"/>
        <v>1</v>
      </c>
      <c r="F8" s="7"/>
      <c r="G8" s="8"/>
      <c r="H8" s="9" t="s">
        <v>7</v>
      </c>
      <c r="I8" s="9" t="s">
        <v>8</v>
      </c>
      <c r="J8" s="10"/>
      <c r="L8" s="7"/>
      <c r="M8" s="8"/>
      <c r="N8" s="9" t="s">
        <v>7</v>
      </c>
      <c r="O8" s="9" t="s">
        <v>8</v>
      </c>
      <c r="P8" s="10"/>
      <c r="R8" s="7"/>
      <c r="S8" s="8"/>
      <c r="T8" s="9" t="s">
        <v>7</v>
      </c>
      <c r="U8" s="9" t="s">
        <v>8</v>
      </c>
      <c r="V8" s="10"/>
    </row>
    <row r="9" spans="1:31" x14ac:dyDescent="0.25">
      <c r="A9" t="s">
        <v>17</v>
      </c>
      <c r="B9" t="s">
        <v>7</v>
      </c>
      <c r="C9" t="s">
        <v>8</v>
      </c>
      <c r="D9">
        <f t="shared" si="1"/>
        <v>2</v>
      </c>
      <c r="F9" s="7" t="s">
        <v>10</v>
      </c>
      <c r="G9" s="9" t="s">
        <v>7</v>
      </c>
      <c r="H9" s="13">
        <v>11</v>
      </c>
      <c r="I9" s="13">
        <v>18</v>
      </c>
      <c r="J9" s="9">
        <f>SUM(H9:I9)</f>
        <v>29</v>
      </c>
      <c r="L9" s="7" t="s">
        <v>10</v>
      </c>
      <c r="M9" s="9" t="s">
        <v>7</v>
      </c>
      <c r="N9" s="13">
        <v>17</v>
      </c>
      <c r="O9" s="13">
        <v>14</v>
      </c>
      <c r="P9" s="9">
        <f>SUM(N9:O9)</f>
        <v>31</v>
      </c>
      <c r="R9" s="7" t="s">
        <v>10</v>
      </c>
      <c r="S9" s="9" t="s">
        <v>7</v>
      </c>
      <c r="T9" s="13">
        <v>6</v>
      </c>
      <c r="U9" s="13">
        <v>4</v>
      </c>
      <c r="V9" s="9">
        <f>SUM(T9:U9)</f>
        <v>10</v>
      </c>
    </row>
    <row r="10" spans="1:31" x14ac:dyDescent="0.25">
      <c r="A10" t="s">
        <v>18</v>
      </c>
      <c r="B10" t="s">
        <v>7</v>
      </c>
      <c r="C10" t="s">
        <v>7</v>
      </c>
      <c r="D10">
        <f t="shared" si="1"/>
        <v>1</v>
      </c>
      <c r="F10" s="7" t="s">
        <v>12</v>
      </c>
      <c r="G10" s="9" t="s">
        <v>8</v>
      </c>
      <c r="H10" s="13">
        <v>3</v>
      </c>
      <c r="I10" s="13">
        <v>1</v>
      </c>
      <c r="J10" s="9">
        <f>SUM(H10:I10)</f>
        <v>4</v>
      </c>
      <c r="L10" s="7" t="s">
        <v>12</v>
      </c>
      <c r="M10" s="9" t="s">
        <v>8</v>
      </c>
      <c r="N10" s="13">
        <v>1</v>
      </c>
      <c r="O10" s="13">
        <v>2</v>
      </c>
      <c r="P10" s="9">
        <f>SUM(N10:O10)</f>
        <v>3</v>
      </c>
      <c r="R10" s="7" t="s">
        <v>12</v>
      </c>
      <c r="S10" s="9" t="s">
        <v>8</v>
      </c>
      <c r="T10" s="13">
        <v>3</v>
      </c>
      <c r="U10" s="13">
        <v>0</v>
      </c>
      <c r="V10" s="9">
        <f>SUM(T10:U10)</f>
        <v>3</v>
      </c>
    </row>
    <row r="11" spans="1:31" x14ac:dyDescent="0.25">
      <c r="A11" t="s">
        <v>19</v>
      </c>
      <c r="B11" t="s">
        <v>7</v>
      </c>
      <c r="C11" t="s">
        <v>8</v>
      </c>
      <c r="D11">
        <f t="shared" si="1"/>
        <v>2</v>
      </c>
      <c r="F11" s="15"/>
      <c r="G11" s="16"/>
      <c r="H11" s="9">
        <v>3</v>
      </c>
      <c r="I11" s="9">
        <f>SUM(I9:I10)</f>
        <v>19</v>
      </c>
      <c r="J11" s="9">
        <f>SUM(J9:J10)</f>
        <v>33</v>
      </c>
      <c r="L11" s="15"/>
      <c r="M11" s="16"/>
      <c r="N11" s="9">
        <f>SUM(N9:N10)</f>
        <v>18</v>
      </c>
      <c r="O11" s="9">
        <f>SUM(O9:O10)</f>
        <v>16</v>
      </c>
      <c r="P11" s="9">
        <f>SUM(P9:P10)</f>
        <v>34</v>
      </c>
      <c r="R11" s="15"/>
      <c r="S11" s="16"/>
      <c r="T11" s="9">
        <f>SUM(T9:T10)</f>
        <v>9</v>
      </c>
      <c r="U11" s="9">
        <f>SUM(U9:U10)</f>
        <v>4</v>
      </c>
      <c r="V11" s="9">
        <f>SUM(V9:V10)</f>
        <v>13</v>
      </c>
    </row>
    <row r="12" spans="1:31" x14ac:dyDescent="0.25">
      <c r="A12" t="s">
        <v>20</v>
      </c>
      <c r="B12" t="s">
        <v>7</v>
      </c>
      <c r="C12" t="s">
        <v>7</v>
      </c>
      <c r="D12">
        <f t="shared" si="1"/>
        <v>1</v>
      </c>
    </row>
    <row r="13" spans="1:31" x14ac:dyDescent="0.25">
      <c r="A13" t="s">
        <v>21</v>
      </c>
      <c r="B13" t="s">
        <v>7</v>
      </c>
      <c r="C13" t="s">
        <v>8</v>
      </c>
      <c r="D13">
        <f t="shared" si="1"/>
        <v>2</v>
      </c>
    </row>
    <row r="14" spans="1:31" x14ac:dyDescent="0.25">
      <c r="A14" t="s">
        <v>22</v>
      </c>
      <c r="B14" t="s">
        <v>7</v>
      </c>
      <c r="C14" t="s">
        <v>7</v>
      </c>
      <c r="D14">
        <f t="shared" si="1"/>
        <v>1</v>
      </c>
    </row>
    <row r="15" spans="1:31" x14ac:dyDescent="0.25">
      <c r="A15" t="s">
        <v>23</v>
      </c>
      <c r="B15" t="s">
        <v>7</v>
      </c>
      <c r="C15" t="s">
        <v>8</v>
      </c>
      <c r="D15">
        <f t="shared" si="1"/>
        <v>2</v>
      </c>
    </row>
    <row r="16" spans="1:31" x14ac:dyDescent="0.25">
      <c r="A16" t="s">
        <v>24</v>
      </c>
      <c r="B16" t="s">
        <v>7</v>
      </c>
      <c r="C16" t="s">
        <v>7</v>
      </c>
      <c r="D16">
        <f t="shared" si="1"/>
        <v>1</v>
      </c>
    </row>
    <row r="17" spans="1:4" x14ac:dyDescent="0.25">
      <c r="A17" t="s">
        <v>25</v>
      </c>
      <c r="B17" t="s">
        <v>7</v>
      </c>
      <c r="C17" t="s">
        <v>7</v>
      </c>
      <c r="D17">
        <f t="shared" si="1"/>
        <v>1</v>
      </c>
    </row>
    <row r="18" spans="1:4" x14ac:dyDescent="0.25">
      <c r="A18" t="s">
        <v>26</v>
      </c>
      <c r="B18" t="s">
        <v>7</v>
      </c>
      <c r="C18" t="s">
        <v>8</v>
      </c>
      <c r="D18">
        <f t="shared" si="1"/>
        <v>2</v>
      </c>
    </row>
    <row r="19" spans="1:4" x14ac:dyDescent="0.25">
      <c r="A19" t="s">
        <v>27</v>
      </c>
      <c r="B19" t="s">
        <v>7</v>
      </c>
      <c r="C19" t="s">
        <v>7</v>
      </c>
      <c r="D19">
        <f t="shared" si="1"/>
        <v>1</v>
      </c>
    </row>
    <row r="20" spans="1:4" x14ac:dyDescent="0.25">
      <c r="A20" t="s">
        <v>28</v>
      </c>
      <c r="B20" t="s">
        <v>7</v>
      </c>
      <c r="C20" t="s">
        <v>8</v>
      </c>
      <c r="D20">
        <f t="shared" si="1"/>
        <v>2</v>
      </c>
    </row>
    <row r="21" spans="1:4" x14ac:dyDescent="0.25">
      <c r="A21" t="s">
        <v>29</v>
      </c>
      <c r="B21" t="s">
        <v>7</v>
      </c>
      <c r="C21" t="s">
        <v>7</v>
      </c>
      <c r="D21">
        <f t="shared" si="1"/>
        <v>1</v>
      </c>
    </row>
    <row r="22" spans="1:4" x14ac:dyDescent="0.25">
      <c r="A22" t="s">
        <v>30</v>
      </c>
      <c r="B22" t="s">
        <v>7</v>
      </c>
      <c r="C22" t="s">
        <v>8</v>
      </c>
      <c r="D22">
        <f t="shared" si="1"/>
        <v>2</v>
      </c>
    </row>
    <row r="23" spans="1:4" x14ac:dyDescent="0.25">
      <c r="A23" t="s">
        <v>31</v>
      </c>
      <c r="B23" t="s">
        <v>7</v>
      </c>
      <c r="C23" t="s">
        <v>8</v>
      </c>
      <c r="D23">
        <f t="shared" si="1"/>
        <v>2</v>
      </c>
    </row>
    <row r="24" spans="1:4" x14ac:dyDescent="0.25">
      <c r="A24" t="s">
        <v>32</v>
      </c>
      <c r="B24" t="s">
        <v>7</v>
      </c>
      <c r="C24" t="s">
        <v>7</v>
      </c>
      <c r="D24">
        <f t="shared" si="1"/>
        <v>1</v>
      </c>
    </row>
    <row r="25" spans="1:4" x14ac:dyDescent="0.25">
      <c r="A25" t="s">
        <v>33</v>
      </c>
      <c r="B25" t="s">
        <v>7</v>
      </c>
      <c r="C25" t="s">
        <v>7</v>
      </c>
      <c r="D25">
        <f t="shared" si="1"/>
        <v>1</v>
      </c>
    </row>
    <row r="26" spans="1:4" x14ac:dyDescent="0.25">
      <c r="A26" t="s">
        <v>34</v>
      </c>
      <c r="B26" t="s">
        <v>8</v>
      </c>
      <c r="C26" t="s">
        <v>7</v>
      </c>
      <c r="D26">
        <f t="shared" si="1"/>
        <v>3</v>
      </c>
    </row>
    <row r="27" spans="1:4" x14ac:dyDescent="0.25">
      <c r="A27" t="s">
        <v>35</v>
      </c>
      <c r="B27" t="s">
        <v>8</v>
      </c>
      <c r="C27" t="s">
        <v>7</v>
      </c>
      <c r="D27">
        <f t="shared" si="1"/>
        <v>3</v>
      </c>
    </row>
    <row r="28" spans="1:4" x14ac:dyDescent="0.25">
      <c r="A28" t="s">
        <v>36</v>
      </c>
      <c r="B28" t="s">
        <v>7</v>
      </c>
      <c r="C28" t="s">
        <v>8</v>
      </c>
      <c r="D28">
        <f t="shared" si="1"/>
        <v>2</v>
      </c>
    </row>
    <row r="29" spans="1:4" x14ac:dyDescent="0.25">
      <c r="A29" t="s">
        <v>37</v>
      </c>
      <c r="B29" t="s">
        <v>7</v>
      </c>
      <c r="C29" t="s">
        <v>8</v>
      </c>
      <c r="D29">
        <f t="shared" si="1"/>
        <v>2</v>
      </c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3" x14ac:dyDescent="0.25">
      <c r="A145" s="9"/>
      <c r="B145" s="9"/>
      <c r="C145" s="9"/>
    </row>
    <row r="146" spans="1:3" x14ac:dyDescent="0.25">
      <c r="A146" s="9"/>
      <c r="B146" s="9"/>
      <c r="C146" s="9"/>
    </row>
    <row r="147" spans="1:3" x14ac:dyDescent="0.25">
      <c r="A147" s="9"/>
      <c r="B147" s="9"/>
      <c r="C147" s="9"/>
    </row>
    <row r="148" spans="1:3" x14ac:dyDescent="0.25">
      <c r="A148" s="9"/>
      <c r="B148" s="9"/>
      <c r="C148" s="9"/>
    </row>
    <row r="149" spans="1:3" x14ac:dyDescent="0.25">
      <c r="A149" s="9"/>
      <c r="B149" s="9"/>
      <c r="C149" s="9"/>
    </row>
    <row r="150" spans="1:3" x14ac:dyDescent="0.25">
      <c r="A150" s="9"/>
      <c r="B150" s="9"/>
      <c r="C150" s="9"/>
    </row>
    <row r="151" spans="1:3" x14ac:dyDescent="0.25">
      <c r="A151" s="9"/>
      <c r="B151" s="9"/>
      <c r="C151" s="9"/>
    </row>
    <row r="152" spans="1:3" x14ac:dyDescent="0.25">
      <c r="A152" s="9"/>
      <c r="B152" s="9"/>
      <c r="C152" s="9"/>
    </row>
    <row r="153" spans="1:3" x14ac:dyDescent="0.25">
      <c r="A153" s="9"/>
      <c r="B153" s="9"/>
      <c r="C153" s="9"/>
    </row>
    <row r="154" spans="1:3" x14ac:dyDescent="0.25">
      <c r="A154" s="9"/>
      <c r="B154" s="9"/>
      <c r="C154" s="9"/>
    </row>
    <row r="155" spans="1:3" x14ac:dyDescent="0.25">
      <c r="A155" s="9"/>
      <c r="B155" s="9"/>
      <c r="C155" s="9"/>
    </row>
    <row r="156" spans="1:3" x14ac:dyDescent="0.25">
      <c r="A156" s="9"/>
      <c r="B156" s="9"/>
      <c r="C156" s="9"/>
    </row>
    <row r="157" spans="1:3" x14ac:dyDescent="0.25">
      <c r="A157" s="9"/>
      <c r="B157" s="9"/>
      <c r="C157" s="9"/>
    </row>
    <row r="158" spans="1:3" x14ac:dyDescent="0.25">
      <c r="A158" s="9"/>
      <c r="B158" s="9"/>
      <c r="C158" s="9"/>
    </row>
    <row r="159" spans="1:3" x14ac:dyDescent="0.25">
      <c r="A159" s="9"/>
      <c r="B159" s="9"/>
      <c r="C159" s="9"/>
    </row>
    <row r="160" spans="1:3" x14ac:dyDescent="0.25">
      <c r="A160" s="9"/>
      <c r="B160" s="9"/>
      <c r="C160" s="9"/>
    </row>
    <row r="161" spans="1:3" x14ac:dyDescent="0.25">
      <c r="A161" s="9"/>
      <c r="B161" s="9"/>
      <c r="C161" s="9"/>
    </row>
    <row r="162" spans="1:3" x14ac:dyDescent="0.25">
      <c r="A162" s="9"/>
      <c r="B162" s="9"/>
      <c r="C162" s="9"/>
    </row>
    <row r="163" spans="1:3" x14ac:dyDescent="0.25">
      <c r="A163" s="9"/>
      <c r="B163" s="9"/>
      <c r="C163" s="9"/>
    </row>
    <row r="164" spans="1:3" x14ac:dyDescent="0.25">
      <c r="A164" s="9"/>
      <c r="B164" s="9"/>
      <c r="C164" s="9"/>
    </row>
    <row r="165" spans="1:3" x14ac:dyDescent="0.25">
      <c r="A165" s="9"/>
      <c r="B165" s="9"/>
      <c r="C165" s="9"/>
    </row>
    <row r="166" spans="1:3" x14ac:dyDescent="0.25">
      <c r="A166" s="9"/>
      <c r="B166" s="9"/>
      <c r="C166" s="9"/>
    </row>
    <row r="167" spans="1:3" x14ac:dyDescent="0.25">
      <c r="A167" s="9"/>
      <c r="B167" s="9"/>
      <c r="C167" s="9"/>
    </row>
    <row r="168" spans="1:3" x14ac:dyDescent="0.25">
      <c r="A168" s="9"/>
      <c r="B168" s="9"/>
      <c r="C168" s="9"/>
    </row>
    <row r="169" spans="1:3" x14ac:dyDescent="0.25">
      <c r="A169" s="9"/>
      <c r="B169" s="9"/>
      <c r="C169" s="9"/>
    </row>
    <row r="170" spans="1:3" x14ac:dyDescent="0.25">
      <c r="A170" s="9"/>
      <c r="B170" s="9"/>
      <c r="C170" s="9"/>
    </row>
    <row r="171" spans="1:3" x14ac:dyDescent="0.25">
      <c r="A171" s="9"/>
      <c r="B171" s="9"/>
      <c r="C171" s="9"/>
    </row>
    <row r="172" spans="1:3" x14ac:dyDescent="0.25">
      <c r="A172" s="9"/>
      <c r="B172" s="9"/>
      <c r="C172" s="9"/>
    </row>
    <row r="173" spans="1:3" x14ac:dyDescent="0.25">
      <c r="A173" s="9"/>
      <c r="B173" s="9"/>
      <c r="C173" s="9"/>
    </row>
    <row r="174" spans="1:3" x14ac:dyDescent="0.25">
      <c r="A174" s="9"/>
      <c r="B174" s="9"/>
      <c r="C174" s="9"/>
    </row>
    <row r="175" spans="1:3" x14ac:dyDescent="0.25">
      <c r="A175" s="9"/>
      <c r="B175" s="9"/>
      <c r="C175" s="9"/>
    </row>
    <row r="176" spans="1:3" x14ac:dyDescent="0.25">
      <c r="A176" s="9"/>
      <c r="B176" s="9"/>
      <c r="C176" s="9"/>
    </row>
    <row r="177" spans="1:3" x14ac:dyDescent="0.25">
      <c r="A177" s="9"/>
      <c r="B177" s="9"/>
      <c r="C177" s="9"/>
    </row>
    <row r="178" spans="1:3" x14ac:dyDescent="0.25">
      <c r="A178" s="9"/>
      <c r="B178" s="9"/>
      <c r="C178" s="9"/>
    </row>
    <row r="179" spans="1:3" x14ac:dyDescent="0.25">
      <c r="A179" s="9"/>
      <c r="B179" s="9"/>
      <c r="C179" s="9"/>
    </row>
    <row r="180" spans="1:3" x14ac:dyDescent="0.25">
      <c r="A180" s="9"/>
      <c r="B180" s="9"/>
      <c r="C180" s="9"/>
    </row>
    <row r="181" spans="1:3" x14ac:dyDescent="0.25">
      <c r="A181" s="9"/>
      <c r="B181" s="9"/>
      <c r="C181" s="9"/>
    </row>
    <row r="182" spans="1:3" x14ac:dyDescent="0.25">
      <c r="A182" s="9"/>
      <c r="B182" s="9"/>
      <c r="C182" s="9"/>
    </row>
    <row r="183" spans="1:3" x14ac:dyDescent="0.25">
      <c r="A183" s="9"/>
      <c r="B183" s="9"/>
      <c r="C183" s="9"/>
    </row>
    <row r="184" spans="1:3" x14ac:dyDescent="0.25">
      <c r="A184" s="9"/>
      <c r="B184" s="9"/>
      <c r="C184" s="9"/>
    </row>
    <row r="185" spans="1:3" x14ac:dyDescent="0.25">
      <c r="A185" s="9"/>
      <c r="B185" s="9"/>
      <c r="C185" s="9"/>
    </row>
    <row r="186" spans="1:3" x14ac:dyDescent="0.25">
      <c r="A186" s="9"/>
      <c r="B186" s="9"/>
      <c r="C186" s="9"/>
    </row>
    <row r="187" spans="1:3" x14ac:dyDescent="0.25">
      <c r="A187" s="9"/>
      <c r="B187" s="9"/>
      <c r="C187" s="9"/>
    </row>
    <row r="188" spans="1:3" x14ac:dyDescent="0.25">
      <c r="A188" s="9"/>
      <c r="B188" s="9"/>
      <c r="C188" s="9"/>
    </row>
    <row r="189" spans="1:3" x14ac:dyDescent="0.25">
      <c r="A189" s="9"/>
      <c r="B189" s="9"/>
      <c r="C189" s="9"/>
    </row>
    <row r="190" spans="1:3" x14ac:dyDescent="0.25">
      <c r="A190" s="9"/>
      <c r="B190" s="9"/>
      <c r="C190" s="9"/>
    </row>
    <row r="191" spans="1:3" x14ac:dyDescent="0.25">
      <c r="A191" s="9"/>
      <c r="B191" s="9"/>
      <c r="C191" s="9"/>
    </row>
    <row r="192" spans="1:3" x14ac:dyDescent="0.25">
      <c r="A192" s="9"/>
      <c r="B192" s="9"/>
      <c r="C192" s="9"/>
    </row>
    <row r="193" spans="1:3" x14ac:dyDescent="0.25">
      <c r="A193" s="9"/>
      <c r="B193" s="9"/>
      <c r="C193" s="9"/>
    </row>
    <row r="194" spans="1:3" x14ac:dyDescent="0.25">
      <c r="A194" s="9"/>
      <c r="B194" s="9"/>
      <c r="C194" s="9"/>
    </row>
    <row r="195" spans="1:3" x14ac:dyDescent="0.25">
      <c r="A195" s="9"/>
      <c r="B195" s="9"/>
      <c r="C195" s="9"/>
    </row>
    <row r="196" spans="1:3" x14ac:dyDescent="0.25">
      <c r="A196" s="9"/>
      <c r="B196" s="9"/>
      <c r="C196" s="9"/>
    </row>
    <row r="197" spans="1:3" x14ac:dyDescent="0.25">
      <c r="A197" s="9"/>
      <c r="B197" s="9"/>
      <c r="C197" s="9"/>
    </row>
    <row r="198" spans="1:3" x14ac:dyDescent="0.25">
      <c r="A198" s="9"/>
      <c r="B198" s="9"/>
      <c r="C198" s="9"/>
    </row>
    <row r="199" spans="1:3" x14ac:dyDescent="0.25">
      <c r="A199" s="9"/>
      <c r="B199" s="9"/>
      <c r="C199" s="9"/>
    </row>
    <row r="200" spans="1:3" x14ac:dyDescent="0.25">
      <c r="A200" s="9"/>
      <c r="B200" s="9"/>
      <c r="C200" s="9"/>
    </row>
    <row r="201" spans="1:3" x14ac:dyDescent="0.25">
      <c r="A201" s="9"/>
      <c r="B201" s="9"/>
      <c r="C201" s="9"/>
    </row>
    <row r="202" spans="1:3" x14ac:dyDescent="0.25">
      <c r="A202" s="9"/>
      <c r="B202" s="9"/>
      <c r="C202" s="9"/>
    </row>
    <row r="203" spans="1:3" x14ac:dyDescent="0.25">
      <c r="A203" s="9"/>
      <c r="B203" s="9"/>
      <c r="C203" s="9"/>
    </row>
    <row r="204" spans="1:3" x14ac:dyDescent="0.25">
      <c r="A204" s="9"/>
      <c r="B204" s="9"/>
      <c r="C204" s="9"/>
    </row>
    <row r="205" spans="1:3" x14ac:dyDescent="0.25">
      <c r="A205" s="9"/>
      <c r="B205" s="9"/>
      <c r="C205" s="9"/>
    </row>
    <row r="206" spans="1:3" x14ac:dyDescent="0.25">
      <c r="A206" s="9"/>
      <c r="B206" s="9"/>
      <c r="C206" s="9"/>
    </row>
    <row r="207" spans="1:3" x14ac:dyDescent="0.25">
      <c r="A207" s="9"/>
      <c r="B207" s="9"/>
      <c r="C207" s="9"/>
    </row>
    <row r="208" spans="1:3" x14ac:dyDescent="0.25">
      <c r="A208" s="9"/>
      <c r="B208" s="9"/>
      <c r="C208" s="9"/>
    </row>
    <row r="209" spans="1:3" x14ac:dyDescent="0.25">
      <c r="A209" s="9"/>
      <c r="B209" s="9"/>
      <c r="C209" s="9"/>
    </row>
    <row r="210" spans="1:3" x14ac:dyDescent="0.25">
      <c r="A210" s="9"/>
      <c r="B210" s="9"/>
      <c r="C210" s="9"/>
    </row>
    <row r="211" spans="1:3" x14ac:dyDescent="0.25">
      <c r="A211" s="9"/>
      <c r="B211" s="9"/>
      <c r="C211" s="9"/>
    </row>
    <row r="212" spans="1:3" x14ac:dyDescent="0.25">
      <c r="A212" s="9"/>
      <c r="B212" s="9"/>
      <c r="C212" s="9"/>
    </row>
    <row r="213" spans="1:3" x14ac:dyDescent="0.25">
      <c r="A213" s="9"/>
      <c r="B213" s="9"/>
      <c r="C213" s="9"/>
    </row>
    <row r="214" spans="1:3" x14ac:dyDescent="0.25">
      <c r="A214" s="9"/>
      <c r="B214" s="9"/>
      <c r="C214" s="9"/>
    </row>
    <row r="215" spans="1:3" x14ac:dyDescent="0.25">
      <c r="A215" s="9"/>
      <c r="B215" s="9"/>
      <c r="C215" s="9"/>
    </row>
    <row r="216" spans="1:3" x14ac:dyDescent="0.25">
      <c r="A216" s="9"/>
      <c r="B216" s="9"/>
      <c r="C216" s="9"/>
    </row>
    <row r="217" spans="1:3" x14ac:dyDescent="0.25">
      <c r="A217" s="9"/>
      <c r="B217" s="9"/>
      <c r="C217" s="9"/>
    </row>
    <row r="218" spans="1:3" x14ac:dyDescent="0.25">
      <c r="A218" s="9"/>
      <c r="B218" s="9"/>
      <c r="C218" s="9"/>
    </row>
    <row r="219" spans="1:3" x14ac:dyDescent="0.25">
      <c r="A219" s="9"/>
      <c r="B219" s="9"/>
      <c r="C219" s="9"/>
    </row>
    <row r="220" spans="1:3" x14ac:dyDescent="0.25">
      <c r="A220" s="9"/>
      <c r="B220" s="9"/>
      <c r="C220" s="9"/>
    </row>
    <row r="221" spans="1:3" x14ac:dyDescent="0.25">
      <c r="A221" s="9"/>
      <c r="B221" s="9"/>
      <c r="C221" s="9"/>
    </row>
    <row r="222" spans="1:3" x14ac:dyDescent="0.25">
      <c r="A222" s="9"/>
      <c r="B222" s="9"/>
      <c r="C222" s="9"/>
    </row>
    <row r="223" spans="1:3" x14ac:dyDescent="0.25">
      <c r="A223" s="9"/>
      <c r="B223" s="9"/>
      <c r="C223" s="9"/>
    </row>
    <row r="224" spans="1:3" x14ac:dyDescent="0.25">
      <c r="A224" s="9"/>
      <c r="B224" s="9"/>
      <c r="C224" s="9"/>
    </row>
    <row r="225" spans="1:3" x14ac:dyDescent="0.25">
      <c r="A225" s="9"/>
      <c r="B225" s="9"/>
      <c r="C225" s="9"/>
    </row>
    <row r="226" spans="1:3" x14ac:dyDescent="0.25">
      <c r="A226" s="9"/>
      <c r="B226" s="9"/>
      <c r="C226" s="9"/>
    </row>
    <row r="227" spans="1:3" x14ac:dyDescent="0.25">
      <c r="A227" s="9"/>
      <c r="B227" s="9"/>
      <c r="C227" s="9"/>
    </row>
    <row r="228" spans="1:3" x14ac:dyDescent="0.25">
      <c r="A228" s="9"/>
      <c r="B228" s="9"/>
      <c r="C228" s="9"/>
    </row>
    <row r="229" spans="1:3" x14ac:dyDescent="0.25">
      <c r="A229" s="9"/>
      <c r="B229" s="9"/>
      <c r="C229" s="9"/>
    </row>
    <row r="230" spans="1:3" x14ac:dyDescent="0.25">
      <c r="A230" s="9"/>
      <c r="B230" s="9"/>
      <c r="C230" s="9"/>
    </row>
  </sheetData>
  <mergeCells count="7">
    <mergeCell ref="N7:O7"/>
    <mergeCell ref="H1:I1"/>
    <mergeCell ref="N1:O1"/>
    <mergeCell ref="T1:U1"/>
    <mergeCell ref="Z1:AA1"/>
    <mergeCell ref="H7:I7"/>
    <mergeCell ref="T7:U7"/>
  </mergeCells>
  <printOptions gridLines="1" gridLinesSet="0"/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falten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revision>1</cp:revision>
  <dcterms:created xsi:type="dcterms:W3CDTF">2022-03-26T22:44:49Z</dcterms:created>
  <dcterms:modified xsi:type="dcterms:W3CDTF">2022-12-15T22:05:48Z</dcterms:modified>
</cp:coreProperties>
</file>